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услуги!$A$1:$AJ$36</definedName>
  </definedNames>
  <calcPr calcId="125725" iterateDelta="1E-4"/>
</workbook>
</file>

<file path=xl/calcChain.xml><?xml version="1.0" encoding="utf-8"?>
<calcChain xmlns="http://schemas.openxmlformats.org/spreadsheetml/2006/main">
  <c r="AI16" i="4"/>
  <c r="AG16"/>
  <c r="AI15"/>
  <c r="AG15"/>
  <c r="AI14"/>
  <c r="AG14"/>
  <c r="AI13"/>
  <c r="AG13"/>
  <c r="AI12"/>
  <c r="AG12"/>
  <c r="AI11"/>
  <c r="AG11"/>
  <c r="Y19"/>
  <c r="Z16"/>
  <c r="Z15"/>
  <c r="Z14"/>
  <c r="Z13"/>
  <c r="Z12"/>
  <c r="Z11"/>
  <c r="AI18"/>
  <c r="AG18"/>
  <c r="Z18"/>
  <c r="AI17"/>
  <c r="AG17"/>
  <c r="Z17"/>
  <c r="AG19"/>
  <c r="AI19" l="1"/>
</calcChain>
</file>

<file path=xl/sharedStrings.xml><?xml version="1.0" encoding="utf-8"?>
<sst xmlns="http://schemas.openxmlformats.org/spreadsheetml/2006/main" count="136" uniqueCount="71">
  <si>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</si>
  <si>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</si>
  <si>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</si>
  <si>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</si>
  <si>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</si>
  <si>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</si>
  <si>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</si>
  <si>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</si>
  <si>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</si>
  <si>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</si>
  <si>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</si>
  <si>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</si>
  <si>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</si>
  <si>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</si>
  <si>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</si>
  <si>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</si>
  <si>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</si>
  <si>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</si>
  <si>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</si>
  <si>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</si>
  <si>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</si>
  <si>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</si>
  <si>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</si>
  <si>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</si>
  <si>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</si>
  <si>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</si>
  <si>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</si>
  <si>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</si>
  <si>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</si>
  <si>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</si>
  <si>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</si>
  <si>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Приложение 1.2 Техническое задание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</si>
  <si>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</si>
  <si>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</si>
  <si>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</si>
  <si>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</si>
  <si>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</si>
  <si>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</si>
  <si>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услуга</t>
  </si>
  <si>
    <t xml:space="preserve">Количество </t>
  </si>
  <si>
    <t>Цена одного машино-часа, руб. 
БЕЗ НДС</t>
  </si>
  <si>
    <t>Цена одного машино-часа, руб. 
С НДС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</si>
  <si>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</si>
  <si>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</si>
  <si>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</si>
  <si>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</si>
  <si>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</si>
  <si>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</si>
  <si>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ТО-15</t>
  </si>
  <si>
    <t>ТО-16</t>
  </si>
  <si>
    <t>ТО-17</t>
  </si>
  <si>
    <t>Нормо-час мех.ремонта</t>
  </si>
  <si>
    <t>норма-час</t>
  </si>
  <si>
    <t>Нормо-час кузовного ремонта</t>
  </si>
  <si>
    <t>Техническое обслуживание</t>
  </si>
  <si>
    <t>Регламентный пробег ТС, тыс. км</t>
  </si>
  <si>
    <t>45.20</t>
  </si>
  <si>
    <t xml:space="preserve">апрель 2023г. </t>
  </si>
  <si>
    <t>График поставки оказания услуг в 2022-2023 гг.</t>
  </si>
  <si>
    <t>СКС-2416</t>
  </si>
  <si>
    <t>224 000 - 226 000</t>
  </si>
  <si>
    <t>239 000 - 241 000</t>
  </si>
  <si>
    <t>254 000 - 256 000</t>
  </si>
  <si>
    <t>ТО-18</t>
  </si>
  <si>
    <t>269 000 - 271 000</t>
  </si>
  <si>
    <t>ТО-19</t>
  </si>
  <si>
    <t>284 000 - 286 000</t>
  </si>
  <si>
    <t>ТО-20</t>
  </si>
  <si>
    <t>299 000 - 301 000</t>
  </si>
  <si>
    <t xml:space="preserve">Услуги по ТО и ремонту Hyundai Tucson, гос. № а679оу 763,VIN XWEJ3813DK0000190, год выпуска 2018:
</t>
  </si>
  <si>
    <t>Итоговая стоимость, руб. 
БЕЗ НДС (указывать при необходимости)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</si>
</sst>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2"/>
      <color rgb="FF00000A"/>
      <name val="Times New Roman"/>
      <family val="1"/>
      <charset val="204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4" fontId="17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7" fillId="3" borderId="2" xfId="0" applyNumberFormat="1" applyFont="1" applyFill="1" applyBorder="1" applyAlignment="1" applyProtection="1">
      <alignment horizontal="left" vertical="center" wrapText="1"/>
    </xf>
    <xf numFmtId="0" fontId="17" fillId="3" borderId="5" xfId="0" applyNumberFormat="1" applyFont="1" applyFill="1" applyBorder="1" applyAlignment="1" applyProtection="1">
      <alignment horizontal="left" vertical="center" wrapText="1"/>
    </xf>
    <xf numFmtId="0" fontId="17" fillId="3" borderId="6" xfId="0" applyNumberFormat="1" applyFont="1" applyFill="1" applyBorder="1" applyAlignment="1" applyProtection="1">
      <alignment horizontal="left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" fontId="17" fillId="2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1"/>
  <sheetViews>
    <sheetView tabSelected="1" view="pageBreakPreview" zoomScale="86" zoomScaleNormal="86" zoomScaleSheetLayoutView="86" workbookViewId="0">
      <selection activeCell="H7" sqref="H7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3.7109375" customWidth="1"/>
    <col min="6" max="6" width="14" style="2" customWidth="1"/>
    <col min="7" max="7" width="15.4257812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1.140625" style="2" customWidth="1"/>
    <col min="12" max="12" width="10" customWidth="1"/>
    <col min="13" max="13" width="14" customWidth="1"/>
    <col min="14" max="14" width="14.42578125" customWidth="1"/>
    <col min="15" max="24" width="5.5703125" hidden="1" customWidth="1"/>
    <col min="25" max="25" width="16.140625" customWidth="1"/>
    <col min="26" max="26" width="15.7109375" customWidth="1"/>
    <col min="27" max="27" width="18.570312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2" t="s">
        <v>12</v>
      </c>
    </row>
    <row r="2" spans="1:36" ht="42.75" customHeight="1">
      <c r="A2" s="13" t="s">
        <v>21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10</v>
      </c>
      <c r="B3" s="9"/>
      <c r="C3" s="8"/>
      <c r="D3" s="36"/>
      <c r="E3" s="59" t="s">
        <v>59</v>
      </c>
      <c r="F3" s="59"/>
      <c r="G3" s="59"/>
      <c r="H3" s="59"/>
      <c r="I3" s="59"/>
      <c r="J3" s="59"/>
      <c r="K3" s="59"/>
      <c r="L3" s="5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9</v>
      </c>
      <c r="B4" s="9"/>
      <c r="C4" s="10"/>
      <c r="D4" s="37"/>
      <c r="E4" s="60"/>
      <c r="F4" s="60"/>
      <c r="G4" s="60"/>
      <c r="H4" s="60"/>
      <c r="I4" s="60"/>
      <c r="J4" s="60"/>
      <c r="K4" s="60"/>
      <c r="L4" s="6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17</v>
      </c>
      <c r="B5" s="9"/>
      <c r="C5" s="10"/>
      <c r="D5" s="37"/>
      <c r="E5" s="60"/>
      <c r="F5" s="60"/>
      <c r="G5" s="60"/>
      <c r="H5" s="60"/>
      <c r="I5" s="60"/>
      <c r="J5" s="60"/>
      <c r="K5" s="60"/>
      <c r="L5" s="6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5</v>
      </c>
      <c r="B6" s="12"/>
    </row>
    <row r="7" spans="1:36" ht="51" customHeight="1">
      <c r="M7" s="53" t="s">
        <v>58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43"/>
      <c r="Z7" s="2"/>
      <c r="AA7" s="65" t="s">
        <v>6</v>
      </c>
      <c r="AB7" s="65"/>
      <c r="AC7" s="65"/>
      <c r="AD7" s="65"/>
      <c r="AE7" s="65"/>
      <c r="AF7" s="65"/>
      <c r="AG7" s="65"/>
      <c r="AH7" s="65"/>
      <c r="AI7" s="65"/>
      <c r="AJ7" s="65"/>
    </row>
    <row r="8" spans="1:36" ht="29.25" customHeight="1">
      <c r="A8" s="55" t="s">
        <v>0</v>
      </c>
      <c r="B8" s="55" t="s">
        <v>30</v>
      </c>
      <c r="C8" s="55" t="s">
        <v>24</v>
      </c>
      <c r="D8" s="55" t="s">
        <v>23</v>
      </c>
      <c r="E8" s="56" t="s">
        <v>45</v>
      </c>
      <c r="F8" s="57"/>
      <c r="G8" s="53" t="s">
        <v>44</v>
      </c>
      <c r="H8" s="53" t="s">
        <v>7</v>
      </c>
      <c r="I8" s="53" t="s">
        <v>3</v>
      </c>
      <c r="J8" s="53" t="s">
        <v>8</v>
      </c>
      <c r="K8" s="53" t="s">
        <v>4</v>
      </c>
      <c r="L8" s="53" t="s">
        <v>39</v>
      </c>
      <c r="M8" s="53" t="s">
        <v>33</v>
      </c>
      <c r="N8" s="53" t="s">
        <v>34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53" t="s">
        <v>47</v>
      </c>
      <c r="Z8" s="53" t="s">
        <v>70</v>
      </c>
      <c r="AA8" s="51" t="s">
        <v>42</v>
      </c>
      <c r="AB8" s="51" t="s">
        <v>43</v>
      </c>
      <c r="AC8" s="51" t="s">
        <v>29</v>
      </c>
      <c r="AD8" s="51" t="s">
        <v>1</v>
      </c>
      <c r="AE8" s="51" t="s">
        <v>2</v>
      </c>
      <c r="AF8" s="51" t="s">
        <v>40</v>
      </c>
      <c r="AG8" s="51" t="s">
        <v>27</v>
      </c>
      <c r="AH8" s="51" t="s">
        <v>41</v>
      </c>
      <c r="AI8" s="51" t="s">
        <v>28</v>
      </c>
      <c r="AJ8" s="51" t="s">
        <v>11</v>
      </c>
    </row>
    <row r="9" spans="1:36" ht="47.25" customHeight="1">
      <c r="A9" s="55"/>
      <c r="B9" s="55"/>
      <c r="C9" s="55"/>
      <c r="D9" s="55"/>
      <c r="E9" s="42" t="s">
        <v>54</v>
      </c>
      <c r="F9" s="48" t="s">
        <v>55</v>
      </c>
      <c r="G9" s="54"/>
      <c r="H9" s="54"/>
      <c r="I9" s="54"/>
      <c r="J9" s="54"/>
      <c r="K9" s="54"/>
      <c r="L9" s="54"/>
      <c r="M9" s="54"/>
      <c r="N9" s="54"/>
      <c r="O9" s="5"/>
      <c r="P9" s="5"/>
      <c r="Q9" s="5"/>
      <c r="R9" s="5"/>
      <c r="S9" s="5"/>
      <c r="T9" s="5"/>
      <c r="U9" s="5"/>
      <c r="V9" s="5"/>
      <c r="W9" s="5"/>
      <c r="X9" s="5"/>
      <c r="Y9" s="54"/>
      <c r="Z9" s="54"/>
      <c r="AA9" s="52"/>
      <c r="AB9" s="52"/>
      <c r="AC9" s="52"/>
      <c r="AD9" s="52"/>
      <c r="AE9" s="52"/>
      <c r="AF9" s="52"/>
      <c r="AG9" s="52"/>
      <c r="AH9" s="52"/>
      <c r="AI9" s="52"/>
      <c r="AJ9" s="52"/>
    </row>
    <row r="10" spans="1:36" ht="22.5" customHeight="1">
      <c r="A10" s="67" t="s">
        <v>69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9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s="40" customFormat="1" ht="38.25">
      <c r="A11" s="1">
        <v>1</v>
      </c>
      <c r="B11" s="33">
        <v>1</v>
      </c>
      <c r="C11" s="1" t="s">
        <v>56</v>
      </c>
      <c r="D11" s="1" t="s">
        <v>56</v>
      </c>
      <c r="E11" s="44" t="s">
        <v>48</v>
      </c>
      <c r="F11" s="44" t="s">
        <v>60</v>
      </c>
      <c r="G11" s="45" t="s">
        <v>31</v>
      </c>
      <c r="H11" s="46" t="s">
        <v>38</v>
      </c>
      <c r="I11" s="46" t="s">
        <v>25</v>
      </c>
      <c r="J11" s="46" t="s">
        <v>25</v>
      </c>
      <c r="K11" s="46" t="s">
        <v>32</v>
      </c>
      <c r="L11" s="46">
        <v>1</v>
      </c>
      <c r="M11" s="1" t="s">
        <v>46</v>
      </c>
      <c r="N11" s="1" t="s">
        <v>57</v>
      </c>
      <c r="O11" s="1"/>
      <c r="P11" s="1"/>
      <c r="Q11" s="1"/>
      <c r="R11" s="1"/>
      <c r="S11" s="1"/>
      <c r="T11" s="1"/>
      <c r="U11" s="1"/>
      <c r="V11" s="1"/>
      <c r="W11" s="1"/>
      <c r="X11" s="4"/>
      <c r="Y11" s="70">
        <v>14933.34</v>
      </c>
      <c r="Z11" s="71">
        <f t="shared" ref="Z11:Z16" si="0">Y11*L11</f>
        <v>14933.34</v>
      </c>
      <c r="AA11" s="3"/>
      <c r="AB11" s="3"/>
      <c r="AC11" s="3"/>
      <c r="AD11" s="3"/>
      <c r="AE11" s="3"/>
      <c r="AF11" s="38"/>
      <c r="AG11" s="39">
        <f t="shared" ref="AG11:AG16" si="1">AF11*L11</f>
        <v>0</v>
      </c>
      <c r="AH11" s="38"/>
      <c r="AI11" s="39">
        <f t="shared" ref="AI11:AI16" si="2">AH11*L11</f>
        <v>0</v>
      </c>
      <c r="AJ11" s="3"/>
    </row>
    <row r="12" spans="1:36" s="40" customFormat="1" ht="38.25">
      <c r="A12" s="1">
        <v>2</v>
      </c>
      <c r="B12" s="33">
        <v>1</v>
      </c>
      <c r="C12" s="1" t="s">
        <v>56</v>
      </c>
      <c r="D12" s="1" t="s">
        <v>56</v>
      </c>
      <c r="E12" s="44" t="s">
        <v>49</v>
      </c>
      <c r="F12" s="44" t="s">
        <v>61</v>
      </c>
      <c r="G12" s="45" t="s">
        <v>31</v>
      </c>
      <c r="H12" s="46" t="s">
        <v>38</v>
      </c>
      <c r="I12" s="46" t="s">
        <v>25</v>
      </c>
      <c r="J12" s="46" t="s">
        <v>25</v>
      </c>
      <c r="K12" s="46" t="s">
        <v>32</v>
      </c>
      <c r="L12" s="46">
        <v>1</v>
      </c>
      <c r="M12" s="1" t="s">
        <v>46</v>
      </c>
      <c r="N12" s="1" t="s">
        <v>57</v>
      </c>
      <c r="O12" s="1"/>
      <c r="P12" s="1"/>
      <c r="Q12" s="1"/>
      <c r="R12" s="1"/>
      <c r="S12" s="1"/>
      <c r="T12" s="1"/>
      <c r="U12" s="1"/>
      <c r="V12" s="1"/>
      <c r="W12" s="1"/>
      <c r="X12" s="4"/>
      <c r="Y12" s="70">
        <v>20000</v>
      </c>
      <c r="Z12" s="71">
        <f t="shared" si="0"/>
        <v>20000</v>
      </c>
      <c r="AA12" s="3"/>
      <c r="AB12" s="3"/>
      <c r="AC12" s="3"/>
      <c r="AD12" s="3"/>
      <c r="AE12" s="3"/>
      <c r="AF12" s="38"/>
      <c r="AG12" s="39">
        <f t="shared" si="1"/>
        <v>0</v>
      </c>
      <c r="AH12" s="38"/>
      <c r="AI12" s="39">
        <f t="shared" si="2"/>
        <v>0</v>
      </c>
      <c r="AJ12" s="3"/>
    </row>
    <row r="13" spans="1:36" s="40" customFormat="1" ht="38.25">
      <c r="A13" s="1">
        <v>3</v>
      </c>
      <c r="B13" s="33">
        <v>1</v>
      </c>
      <c r="C13" s="1" t="s">
        <v>56</v>
      </c>
      <c r="D13" s="1" t="s">
        <v>56</v>
      </c>
      <c r="E13" s="44" t="s">
        <v>50</v>
      </c>
      <c r="F13" s="44" t="s">
        <v>62</v>
      </c>
      <c r="G13" s="45" t="s">
        <v>31</v>
      </c>
      <c r="H13" s="46" t="s">
        <v>38</v>
      </c>
      <c r="I13" s="46" t="s">
        <v>25</v>
      </c>
      <c r="J13" s="46" t="s">
        <v>25</v>
      </c>
      <c r="K13" s="46" t="s">
        <v>32</v>
      </c>
      <c r="L13" s="46">
        <v>1</v>
      </c>
      <c r="M13" s="1" t="s">
        <v>46</v>
      </c>
      <c r="N13" s="1" t="s">
        <v>57</v>
      </c>
      <c r="O13" s="1"/>
      <c r="P13" s="1"/>
      <c r="Q13" s="1"/>
      <c r="R13" s="1"/>
      <c r="S13" s="1"/>
      <c r="T13" s="1"/>
      <c r="U13" s="1"/>
      <c r="V13" s="1"/>
      <c r="W13" s="1"/>
      <c r="X13" s="4"/>
      <c r="Y13" s="70">
        <v>15933.34</v>
      </c>
      <c r="Z13" s="71">
        <f t="shared" si="0"/>
        <v>15933.34</v>
      </c>
      <c r="AA13" s="3"/>
      <c r="AB13" s="3"/>
      <c r="AC13" s="3"/>
      <c r="AD13" s="3"/>
      <c r="AE13" s="3"/>
      <c r="AF13" s="38"/>
      <c r="AG13" s="39">
        <f t="shared" si="1"/>
        <v>0</v>
      </c>
      <c r="AH13" s="38"/>
      <c r="AI13" s="39">
        <f t="shared" si="2"/>
        <v>0</v>
      </c>
      <c r="AJ13" s="3"/>
    </row>
    <row r="14" spans="1:36" s="40" customFormat="1" ht="38.25">
      <c r="A14" s="1">
        <v>4</v>
      </c>
      <c r="B14" s="33">
        <v>1</v>
      </c>
      <c r="C14" s="1" t="s">
        <v>56</v>
      </c>
      <c r="D14" s="1" t="s">
        <v>56</v>
      </c>
      <c r="E14" s="44" t="s">
        <v>63</v>
      </c>
      <c r="F14" s="44" t="s">
        <v>64</v>
      </c>
      <c r="G14" s="45" t="s">
        <v>31</v>
      </c>
      <c r="H14" s="46" t="s">
        <v>38</v>
      </c>
      <c r="I14" s="46" t="s">
        <v>25</v>
      </c>
      <c r="J14" s="46" t="s">
        <v>25</v>
      </c>
      <c r="K14" s="46" t="s">
        <v>32</v>
      </c>
      <c r="L14" s="46">
        <v>1</v>
      </c>
      <c r="M14" s="1" t="s">
        <v>46</v>
      </c>
      <c r="N14" s="1" t="s">
        <v>57</v>
      </c>
      <c r="O14" s="1"/>
      <c r="P14" s="1"/>
      <c r="Q14" s="1"/>
      <c r="R14" s="1"/>
      <c r="S14" s="1"/>
      <c r="T14" s="1"/>
      <c r="U14" s="1"/>
      <c r="V14" s="1"/>
      <c r="W14" s="1"/>
      <c r="X14" s="4"/>
      <c r="Y14" s="70">
        <v>20333.34</v>
      </c>
      <c r="Z14" s="71">
        <f t="shared" si="0"/>
        <v>20333.34</v>
      </c>
      <c r="AA14" s="3"/>
      <c r="AB14" s="3"/>
      <c r="AC14" s="3"/>
      <c r="AD14" s="3"/>
      <c r="AE14" s="3"/>
      <c r="AF14" s="38"/>
      <c r="AG14" s="39">
        <f t="shared" si="1"/>
        <v>0</v>
      </c>
      <c r="AH14" s="38"/>
      <c r="AI14" s="39">
        <f t="shared" si="2"/>
        <v>0</v>
      </c>
      <c r="AJ14" s="3"/>
    </row>
    <row r="15" spans="1:36" s="40" customFormat="1" ht="38.25">
      <c r="A15" s="1">
        <v>5</v>
      </c>
      <c r="B15" s="33">
        <v>1</v>
      </c>
      <c r="C15" s="1" t="s">
        <v>56</v>
      </c>
      <c r="D15" s="1" t="s">
        <v>56</v>
      </c>
      <c r="E15" s="44" t="s">
        <v>65</v>
      </c>
      <c r="F15" s="44" t="s">
        <v>66</v>
      </c>
      <c r="G15" s="45" t="s">
        <v>31</v>
      </c>
      <c r="H15" s="46" t="s">
        <v>38</v>
      </c>
      <c r="I15" s="46" t="s">
        <v>25</v>
      </c>
      <c r="J15" s="46" t="s">
        <v>25</v>
      </c>
      <c r="K15" s="46" t="s">
        <v>32</v>
      </c>
      <c r="L15" s="46">
        <v>1</v>
      </c>
      <c r="M15" s="1" t="s">
        <v>46</v>
      </c>
      <c r="N15" s="1" t="s">
        <v>57</v>
      </c>
      <c r="O15" s="1"/>
      <c r="P15" s="1"/>
      <c r="Q15" s="1"/>
      <c r="R15" s="1"/>
      <c r="S15" s="1"/>
      <c r="T15" s="1"/>
      <c r="U15" s="1"/>
      <c r="V15" s="1"/>
      <c r="W15" s="1"/>
      <c r="X15" s="4"/>
      <c r="Y15" s="70">
        <v>16266.67</v>
      </c>
      <c r="Z15" s="71">
        <f t="shared" si="0"/>
        <v>16266.67</v>
      </c>
      <c r="AA15" s="3"/>
      <c r="AB15" s="3"/>
      <c r="AC15" s="3"/>
      <c r="AD15" s="3"/>
      <c r="AE15" s="3"/>
      <c r="AF15" s="38"/>
      <c r="AG15" s="39">
        <f t="shared" si="1"/>
        <v>0</v>
      </c>
      <c r="AH15" s="38"/>
      <c r="AI15" s="39">
        <f t="shared" si="2"/>
        <v>0</v>
      </c>
      <c r="AJ15" s="3"/>
    </row>
    <row r="16" spans="1:36" s="40" customFormat="1" ht="38.25">
      <c r="A16" s="1">
        <v>6</v>
      </c>
      <c r="B16" s="33">
        <v>1</v>
      </c>
      <c r="C16" s="1" t="s">
        <v>56</v>
      </c>
      <c r="D16" s="1" t="s">
        <v>56</v>
      </c>
      <c r="E16" s="44" t="s">
        <v>67</v>
      </c>
      <c r="F16" s="44" t="s">
        <v>68</v>
      </c>
      <c r="G16" s="45" t="s">
        <v>31</v>
      </c>
      <c r="H16" s="46" t="s">
        <v>38</v>
      </c>
      <c r="I16" s="46" t="s">
        <v>25</v>
      </c>
      <c r="J16" s="46" t="s">
        <v>25</v>
      </c>
      <c r="K16" s="46" t="s">
        <v>32</v>
      </c>
      <c r="L16" s="46">
        <v>1</v>
      </c>
      <c r="M16" s="1" t="s">
        <v>46</v>
      </c>
      <c r="N16" s="1" t="s">
        <v>57</v>
      </c>
      <c r="O16" s="1"/>
      <c r="P16" s="1"/>
      <c r="Q16" s="1"/>
      <c r="R16" s="1"/>
      <c r="S16" s="1"/>
      <c r="T16" s="1"/>
      <c r="U16" s="1"/>
      <c r="V16" s="1"/>
      <c r="W16" s="1"/>
      <c r="X16" s="4"/>
      <c r="Y16" s="70">
        <v>15833.34</v>
      </c>
      <c r="Z16" s="71">
        <f t="shared" si="0"/>
        <v>15833.34</v>
      </c>
      <c r="AA16" s="3"/>
      <c r="AB16" s="3"/>
      <c r="AC16" s="3"/>
      <c r="AD16" s="3"/>
      <c r="AE16" s="3"/>
      <c r="AF16" s="38"/>
      <c r="AG16" s="39">
        <f t="shared" si="1"/>
        <v>0</v>
      </c>
      <c r="AH16" s="38"/>
      <c r="AI16" s="39">
        <f t="shared" si="2"/>
        <v>0</v>
      </c>
      <c r="AJ16" s="3"/>
    </row>
    <row r="17" spans="1:36" s="40" customFormat="1" ht="38.25">
      <c r="A17" s="1">
        <v>7</v>
      </c>
      <c r="B17" s="33">
        <v>1</v>
      </c>
      <c r="C17" s="1" t="s">
        <v>56</v>
      </c>
      <c r="D17" s="1" t="s">
        <v>56</v>
      </c>
      <c r="E17" s="49" t="s">
        <v>51</v>
      </c>
      <c r="F17" s="50"/>
      <c r="G17" s="45" t="s">
        <v>31</v>
      </c>
      <c r="H17" s="46" t="s">
        <v>52</v>
      </c>
      <c r="I17" s="46" t="s">
        <v>25</v>
      </c>
      <c r="J17" s="46" t="s">
        <v>25</v>
      </c>
      <c r="K17" s="46" t="s">
        <v>32</v>
      </c>
      <c r="L17" s="46">
        <v>1</v>
      </c>
      <c r="M17" s="1" t="s">
        <v>46</v>
      </c>
      <c r="N17" s="1" t="s">
        <v>57</v>
      </c>
      <c r="O17" s="1"/>
      <c r="P17" s="1"/>
      <c r="Q17" s="1"/>
      <c r="R17" s="1"/>
      <c r="S17" s="1"/>
      <c r="T17" s="1"/>
      <c r="U17" s="1"/>
      <c r="V17" s="1"/>
      <c r="W17" s="1"/>
      <c r="X17" s="4"/>
      <c r="Y17" s="70">
        <v>1400</v>
      </c>
      <c r="Z17" s="71">
        <f t="shared" ref="Z17:Z18" si="3">Y17*L17</f>
        <v>1400</v>
      </c>
      <c r="AA17" s="3"/>
      <c r="AB17" s="3"/>
      <c r="AC17" s="3"/>
      <c r="AD17" s="3"/>
      <c r="AE17" s="3"/>
      <c r="AF17" s="38"/>
      <c r="AG17" s="39">
        <f t="shared" ref="AG17:AG18" si="4">AF17*L17</f>
        <v>0</v>
      </c>
      <c r="AH17" s="38"/>
      <c r="AI17" s="39">
        <f t="shared" ref="AI17:AI18" si="5">AH17*L17</f>
        <v>0</v>
      </c>
      <c r="AJ17" s="3"/>
    </row>
    <row r="18" spans="1:36" s="40" customFormat="1" ht="38.25">
      <c r="A18" s="1">
        <v>8</v>
      </c>
      <c r="B18" s="33">
        <v>1</v>
      </c>
      <c r="C18" s="1" t="s">
        <v>56</v>
      </c>
      <c r="D18" s="1" t="s">
        <v>56</v>
      </c>
      <c r="E18" s="49" t="s">
        <v>53</v>
      </c>
      <c r="F18" s="50"/>
      <c r="G18" s="45" t="s">
        <v>31</v>
      </c>
      <c r="H18" s="46" t="s">
        <v>52</v>
      </c>
      <c r="I18" s="46" t="s">
        <v>25</v>
      </c>
      <c r="J18" s="47" t="s">
        <v>25</v>
      </c>
      <c r="K18" s="46" t="s">
        <v>32</v>
      </c>
      <c r="L18" s="46">
        <v>1</v>
      </c>
      <c r="M18" s="1" t="s">
        <v>46</v>
      </c>
      <c r="N18" s="1" t="s">
        <v>57</v>
      </c>
      <c r="O18" s="1"/>
      <c r="P18" s="1"/>
      <c r="Q18" s="1"/>
      <c r="R18" s="1"/>
      <c r="S18" s="1"/>
      <c r="T18" s="1"/>
      <c r="U18" s="1"/>
      <c r="V18" s="1"/>
      <c r="W18" s="1"/>
      <c r="X18" s="4"/>
      <c r="Y18" s="70">
        <v>1400</v>
      </c>
      <c r="Z18" s="71">
        <f t="shared" si="3"/>
        <v>1400</v>
      </c>
      <c r="AA18" s="3"/>
      <c r="AB18" s="3"/>
      <c r="AC18" s="3"/>
      <c r="AD18" s="3"/>
      <c r="AE18" s="3"/>
      <c r="AF18" s="38"/>
      <c r="AG18" s="39">
        <f t="shared" si="4"/>
        <v>0</v>
      </c>
      <c r="AH18" s="38"/>
      <c r="AI18" s="39">
        <f t="shared" si="5"/>
        <v>0</v>
      </c>
      <c r="AJ18" s="3"/>
    </row>
    <row r="19" spans="1:36" ht="20.25" customHeight="1">
      <c r="A19" s="63" t="s">
        <v>35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1"/>
      <c r="Y19" s="41">
        <f>SUM(Y11:Y18)</f>
        <v>106100.02999999998</v>
      </c>
      <c r="Z19" s="31"/>
      <c r="AA19" s="3"/>
      <c r="AB19" s="3"/>
      <c r="AC19" s="3"/>
      <c r="AD19" s="3"/>
      <c r="AE19" s="3"/>
      <c r="AF19" s="14"/>
      <c r="AG19" s="72">
        <f>SUM(AG17:AG18)</f>
        <v>0</v>
      </c>
      <c r="AH19" s="73"/>
      <c r="AI19" s="72">
        <f>SUM(AI17:AI18)</f>
        <v>0</v>
      </c>
      <c r="AJ19" s="7"/>
    </row>
    <row r="20" spans="1:36" ht="20.25" customHeight="1">
      <c r="A20" s="66" t="s">
        <v>36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34"/>
      <c r="Y20" s="35"/>
      <c r="Z20" s="74">
        <v>220000</v>
      </c>
      <c r="AA20" s="3"/>
      <c r="AB20" s="3"/>
      <c r="AC20" s="3"/>
      <c r="AD20" s="3"/>
      <c r="AE20" s="3"/>
      <c r="AF20" s="14"/>
      <c r="AG20" s="72" t="s">
        <v>37</v>
      </c>
      <c r="AH20" s="73"/>
      <c r="AI20" s="72" t="s">
        <v>37</v>
      </c>
      <c r="AJ20" s="7"/>
    </row>
    <row r="21" spans="1:36" ht="35.25" customHeight="1"/>
    <row r="22" spans="1:36" ht="45" customHeight="1">
      <c r="A22" s="61" t="s">
        <v>18</v>
      </c>
      <c r="B22" s="61"/>
      <c r="C22" s="61"/>
      <c r="D22" s="61"/>
      <c r="E22" s="64" t="s">
        <v>19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28"/>
    </row>
    <row r="23" spans="1:36" ht="156" customHeight="1">
      <c r="A23" s="61" t="s">
        <v>20</v>
      </c>
      <c r="B23" s="61"/>
      <c r="C23" s="61"/>
      <c r="D23" s="61"/>
      <c r="E23" s="62" t="s">
        <v>26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29"/>
    </row>
    <row r="24" spans="1:36">
      <c r="D24" s="2"/>
      <c r="E24" s="2"/>
      <c r="F24"/>
      <c r="G24"/>
      <c r="H24"/>
      <c r="I24"/>
      <c r="J24"/>
      <c r="K24"/>
    </row>
    <row r="25" spans="1:36" ht="15">
      <c r="C25" s="15"/>
      <c r="D25" s="16"/>
      <c r="E25" s="16"/>
      <c r="F25" s="15"/>
      <c r="G25" s="15"/>
      <c r="H25" s="15"/>
      <c r="I25" s="15"/>
      <c r="J25"/>
      <c r="K25"/>
    </row>
    <row r="26" spans="1:36" ht="15">
      <c r="C26" s="15"/>
      <c r="D26" s="17"/>
      <c r="E26" s="18"/>
      <c r="F26" s="19"/>
      <c r="G26" s="20"/>
      <c r="H26" s="20"/>
      <c r="I26" s="20"/>
      <c r="J26"/>
      <c r="K26"/>
    </row>
    <row r="27" spans="1:36" ht="15">
      <c r="C27" s="15"/>
      <c r="D27" s="58"/>
      <c r="E27" s="58"/>
      <c r="F27" s="58"/>
      <c r="G27" s="21" t="s">
        <v>13</v>
      </c>
      <c r="H27" s="22"/>
      <c r="I27" s="16"/>
      <c r="J27"/>
      <c r="K27"/>
    </row>
    <row r="28" spans="1:36" ht="15">
      <c r="C28" s="15"/>
      <c r="D28" s="23"/>
      <c r="E28" s="15"/>
      <c r="F28" s="16"/>
      <c r="G28" s="16"/>
      <c r="H28" s="21"/>
      <c r="I28" s="24"/>
      <c r="J28"/>
      <c r="K28"/>
    </row>
    <row r="29" spans="1:36" ht="15">
      <c r="C29" s="15"/>
      <c r="D29" s="58"/>
      <c r="E29" s="58"/>
      <c r="F29" s="58"/>
      <c r="G29" s="21" t="s">
        <v>14</v>
      </c>
      <c r="H29" s="21"/>
      <c r="I29" s="24"/>
      <c r="J29"/>
      <c r="K29"/>
    </row>
    <row r="30" spans="1:36" ht="15">
      <c r="C30" s="15"/>
      <c r="D30" s="17"/>
      <c r="E30" s="15"/>
      <c r="F30" s="16"/>
      <c r="G30" s="20"/>
      <c r="H30" s="20"/>
      <c r="I30" s="20"/>
      <c r="J30"/>
      <c r="K30"/>
    </row>
    <row r="31" spans="1:36" ht="15">
      <c r="C31" s="15"/>
      <c r="D31" s="58"/>
      <c r="E31" s="58"/>
      <c r="F31" s="58"/>
      <c r="G31" s="25" t="s">
        <v>15</v>
      </c>
      <c r="H31" s="20"/>
      <c r="I31" s="20"/>
      <c r="J31"/>
      <c r="K31"/>
    </row>
    <row r="32" spans="1:36" ht="15">
      <c r="C32" s="15"/>
      <c r="D32" s="17"/>
      <c r="E32" s="26"/>
      <c r="F32" s="19"/>
      <c r="G32" s="20"/>
      <c r="H32" s="20"/>
      <c r="I32" s="20"/>
      <c r="J32"/>
      <c r="K32"/>
    </row>
    <row r="33" spans="3:11" ht="15">
      <c r="C33" s="15"/>
      <c r="D33" s="17"/>
      <c r="E33" s="26"/>
      <c r="F33" s="19"/>
      <c r="G33" s="20"/>
      <c r="H33" s="20"/>
      <c r="I33" s="20"/>
      <c r="J33"/>
      <c r="K33"/>
    </row>
    <row r="34" spans="3:11" ht="15">
      <c r="C34" s="15" t="s">
        <v>16</v>
      </c>
      <c r="D34" s="17"/>
      <c r="E34" s="27"/>
      <c r="F34" s="20"/>
      <c r="G34" s="20"/>
      <c r="H34" s="20"/>
      <c r="I34" s="20"/>
      <c r="J34"/>
      <c r="K34"/>
    </row>
    <row r="35" spans="3:11" ht="15">
      <c r="C35" s="15"/>
      <c r="D35" s="15"/>
      <c r="E35" s="15"/>
      <c r="F35" s="20" t="s">
        <v>22</v>
      </c>
      <c r="G35" s="16"/>
      <c r="H35" s="16"/>
      <c r="I35" s="16"/>
    </row>
    <row r="36" spans="3:11" ht="15">
      <c r="C36" s="15"/>
      <c r="D36" s="15"/>
      <c r="E36" s="15"/>
      <c r="F36" s="16"/>
      <c r="G36" s="16"/>
      <c r="H36" s="16"/>
      <c r="I36" s="16"/>
    </row>
    <row r="37" spans="3:11" ht="15">
      <c r="C37" s="15"/>
      <c r="D37" s="15"/>
      <c r="E37" s="15"/>
      <c r="F37" s="16"/>
      <c r="G37" s="16"/>
      <c r="H37" s="16"/>
      <c r="I37" s="16"/>
    </row>
    <row r="38" spans="3:11" ht="15">
      <c r="C38" s="15"/>
      <c r="D38" s="15"/>
      <c r="E38" s="15"/>
      <c r="F38" s="16"/>
      <c r="G38" s="16"/>
      <c r="H38" s="16"/>
      <c r="I38" s="16"/>
    </row>
    <row r="39" spans="3:11" ht="15">
      <c r="C39" s="15"/>
      <c r="D39" s="15"/>
      <c r="E39" s="15"/>
      <c r="F39" s="16"/>
      <c r="G39" s="16"/>
      <c r="H39" s="16"/>
      <c r="I39" s="16"/>
    </row>
    <row r="40" spans="3:11" ht="15">
      <c r="C40" s="15"/>
      <c r="D40" s="15"/>
      <c r="E40" s="15"/>
      <c r="F40" s="16"/>
      <c r="G40" s="16"/>
      <c r="H40" s="16"/>
      <c r="I40" s="16"/>
    </row>
    <row r="41" spans="3:11" ht="15">
      <c r="C41" s="15"/>
      <c r="D41" s="15"/>
      <c r="E41" s="15"/>
      <c r="F41" s="16"/>
      <c r="G41" s="16"/>
      <c r="H41" s="16"/>
      <c r="I41" s="16"/>
    </row>
  </sheetData>
  <mergeCells count="42">
    <mergeCell ref="D27:F27"/>
    <mergeCell ref="D29:F29"/>
    <mergeCell ref="D31:F31"/>
    <mergeCell ref="E3:L3"/>
    <mergeCell ref="E4:L4"/>
    <mergeCell ref="E5:L5"/>
    <mergeCell ref="A23:D23"/>
    <mergeCell ref="E23:AI23"/>
    <mergeCell ref="M7:X7"/>
    <mergeCell ref="A19:K19"/>
    <mergeCell ref="A22:D22"/>
    <mergeCell ref="E22:AI22"/>
    <mergeCell ref="AA7:AJ7"/>
    <mergeCell ref="A20:K20"/>
    <mergeCell ref="A10:Z10"/>
    <mergeCell ref="A8:A9"/>
    <mergeCell ref="B8:B9"/>
    <mergeCell ref="C8:C9"/>
    <mergeCell ref="D8:D9"/>
    <mergeCell ref="E8:F8"/>
    <mergeCell ref="G8:G9"/>
    <mergeCell ref="H8:H9"/>
    <mergeCell ref="I8:I9"/>
    <mergeCell ref="J8:J9"/>
    <mergeCell ref="K8:K9"/>
    <mergeCell ref="L8:L9"/>
    <mergeCell ref="E18:F18"/>
    <mergeCell ref="AG8:AG9"/>
    <mergeCell ref="AH8:AH9"/>
    <mergeCell ref="AI8:AI9"/>
    <mergeCell ref="AJ8:AJ9"/>
    <mergeCell ref="E17:F17"/>
    <mergeCell ref="AB8:AB9"/>
    <mergeCell ref="AC8:AC9"/>
    <mergeCell ref="AD8:AD9"/>
    <mergeCell ref="AE8:AE9"/>
    <mergeCell ref="AF8:AF9"/>
    <mergeCell ref="M8:M9"/>
    <mergeCell ref="N8:N9"/>
    <mergeCell ref="Y8:Y9"/>
    <mergeCell ref="Z8:Z9"/>
    <mergeCell ref="AA8:AA9"/>
  </mergeCells>
  <pageMargins left="0.39370078740157483" right="0.19685039370078741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2022-04-13T11:06:00Z</dcterms:modified>
</cp:coreProperties>
</file>